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00" windowHeight="6765"/>
  </bookViews>
  <sheets>
    <sheet name="TV parishes" sheetId="1" r:id="rId1"/>
  </sheets>
  <calcPr calcId="145621"/>
  <fileRecoveryPr repairLoad="1"/>
</workbook>
</file>

<file path=xl/calcChain.xml><?xml version="1.0" encoding="utf-8"?>
<calcChain xmlns="http://schemas.openxmlformats.org/spreadsheetml/2006/main">
  <c r="G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</calcChain>
</file>

<file path=xl/sharedStrings.xml><?xml version="1.0" encoding="utf-8"?>
<sst xmlns="http://schemas.openxmlformats.org/spreadsheetml/2006/main" count="203" uniqueCount="129">
  <si>
    <t>Romsey</t>
  </si>
  <si>
    <t>Andover</t>
  </si>
  <si>
    <t>Ashley</t>
  </si>
  <si>
    <t>Abbotts Ann</t>
  </si>
  <si>
    <t>Ampfield</t>
  </si>
  <si>
    <t>Amport</t>
  </si>
  <si>
    <t>Appleshaw</t>
  </si>
  <si>
    <t>Awbridge</t>
  </si>
  <si>
    <t>Barton Stacey</t>
  </si>
  <si>
    <t>Bossington</t>
  </si>
  <si>
    <t>Braishfield</t>
  </si>
  <si>
    <t>Broughton</t>
  </si>
  <si>
    <t>Buckholt</t>
  </si>
  <si>
    <t>Bullington</t>
  </si>
  <si>
    <t>Charlton</t>
  </si>
  <si>
    <t>Chilbolton</t>
  </si>
  <si>
    <t>Chilworth</t>
  </si>
  <si>
    <t>East Dean</t>
  </si>
  <si>
    <t>East Tytherley</t>
  </si>
  <si>
    <t>Enham Alamein</t>
  </si>
  <si>
    <t>Faccombe</t>
  </si>
  <si>
    <t>Frenchmoor</t>
  </si>
  <si>
    <t>Fyfield</t>
  </si>
  <si>
    <t>Goodworth Clatford</t>
  </si>
  <si>
    <t>Grateley</t>
  </si>
  <si>
    <t>Houghton</t>
  </si>
  <si>
    <t>Hurstbourne Tarrant</t>
  </si>
  <si>
    <t>Kimpton</t>
  </si>
  <si>
    <t>Leckford</t>
  </si>
  <si>
    <t>Linkenholt</t>
  </si>
  <si>
    <t>Little Somborne</t>
  </si>
  <si>
    <t>Lockerley</t>
  </si>
  <si>
    <t>Longparish</t>
  </si>
  <si>
    <t>Longstock</t>
  </si>
  <si>
    <t>Melchet Park &amp; Plaitford</t>
  </si>
  <si>
    <t>Monxton</t>
  </si>
  <si>
    <t>Mottisfont</t>
  </si>
  <si>
    <t>Nether Wallop</t>
  </si>
  <si>
    <t>North Baddesley</t>
  </si>
  <si>
    <t>Nursling &amp; Rownhams</t>
  </si>
  <si>
    <t>Over Wallop</t>
  </si>
  <si>
    <t>Penton Grafton</t>
  </si>
  <si>
    <t>Penton Mewsey</t>
  </si>
  <si>
    <t>Quarley</t>
  </si>
  <si>
    <t>Romsey Extra</t>
  </si>
  <si>
    <t>Sherfield English</t>
  </si>
  <si>
    <t>Shipton Bellinger</t>
  </si>
  <si>
    <t>Smannell</t>
  </si>
  <si>
    <t>Stockbridge</t>
  </si>
  <si>
    <t>Tangley</t>
  </si>
  <si>
    <t>Thruxton</t>
  </si>
  <si>
    <t>Upper Clatford</t>
  </si>
  <si>
    <t>Valley Park</t>
  </si>
  <si>
    <t>Vernham Dean</t>
  </si>
  <si>
    <t>Wellow</t>
  </si>
  <si>
    <t>West Tytherley</t>
  </si>
  <si>
    <t>Wherwell</t>
  </si>
  <si>
    <t>Parish council</t>
  </si>
  <si>
    <t>Town council</t>
  </si>
  <si>
    <t>Parish meeting</t>
  </si>
  <si>
    <t>Style</t>
  </si>
  <si>
    <t>N/A</t>
  </si>
  <si>
    <t>King's Somborne</t>
  </si>
  <si>
    <t>Abbey (5)
Cupernham (5)
Tadburn (5)</t>
  </si>
  <si>
    <t>59 parishes</t>
  </si>
  <si>
    <t>7 parish meetings</t>
  </si>
  <si>
    <t>2 town councils</t>
  </si>
  <si>
    <t>Alamein (3)
Harroway (4)
Millway (4)
St Marys (4)
Winton (4)</t>
  </si>
  <si>
    <t>Change</t>
  </si>
  <si>
    <t>2022 electors</t>
  </si>
  <si>
    <t>Mountbattten (5)
Fleming (4)</t>
  </si>
  <si>
    <t>Over Wallop (7)
Palestine (1)</t>
  </si>
  <si>
    <t>% change</t>
  </si>
  <si>
    <t>1:103</t>
  </si>
  <si>
    <t>1:85</t>
  </si>
  <si>
    <t>1:177</t>
  </si>
  <si>
    <t>1:83</t>
  </si>
  <si>
    <t>1:56</t>
  </si>
  <si>
    <t>1:54</t>
  </si>
  <si>
    <t>1:49</t>
  </si>
  <si>
    <t>1:45</t>
  </si>
  <si>
    <t>1:93</t>
  </si>
  <si>
    <t>1:27</t>
  </si>
  <si>
    <t>1:553</t>
  </si>
  <si>
    <t>1:110</t>
  </si>
  <si>
    <t>Michelmersh &amp; Timsbury</t>
  </si>
  <si>
    <t>Number of councillors</t>
  </si>
  <si>
    <t>1:274</t>
  </si>
  <si>
    <t>1:122</t>
  </si>
  <si>
    <t>1:101</t>
  </si>
  <si>
    <t>1:1615</t>
  </si>
  <si>
    <t>1:59</t>
  </si>
  <si>
    <t>1:86</t>
  </si>
  <si>
    <t>1:21</t>
  </si>
  <si>
    <t>1:104</t>
  </si>
  <si>
    <t>1:36</t>
  </si>
  <si>
    <t>1:30</t>
  </si>
  <si>
    <t>1:138</t>
  </si>
  <si>
    <t>1:29</t>
  </si>
  <si>
    <t>1:62</t>
  </si>
  <si>
    <t>1:79</t>
  </si>
  <si>
    <t>1:111</t>
  </si>
  <si>
    <t>1:48</t>
  </si>
  <si>
    <t>1:129</t>
  </si>
  <si>
    <t>1:90</t>
  </si>
  <si>
    <t>1:35</t>
  </si>
  <si>
    <t>1:107</t>
  </si>
  <si>
    <t>1:44</t>
  </si>
  <si>
    <t>1:613</t>
  </si>
  <si>
    <t>1:385</t>
  </si>
  <si>
    <t>1:171</t>
  </si>
  <si>
    <t>1:790</t>
  </si>
  <si>
    <t>1:100</t>
  </si>
  <si>
    <t>1:329</t>
  </si>
  <si>
    <t>1:65</t>
  </si>
  <si>
    <t>1:74</t>
  </si>
  <si>
    <t>1:123</t>
  </si>
  <si>
    <t>1:627</t>
  </si>
  <si>
    <t>1:244</t>
  </si>
  <si>
    <t>1:53</t>
  </si>
  <si>
    <t>2017 electors (as of 31/10/17 register)</t>
  </si>
  <si>
    <t>48 parish councils</t>
  </si>
  <si>
    <t>1 common parish council</t>
  </si>
  <si>
    <t>Common parish council (with Frenchmoor)</t>
  </si>
  <si>
    <t>Common parish council (with West Tytherley)</t>
  </si>
  <si>
    <t>Parish</t>
  </si>
  <si>
    <t>Increase/
decrease</t>
  </si>
  <si>
    <t>2017 councillor: elector ratio</t>
  </si>
  <si>
    <t xml:space="preserve">Parish wards (no. of councillors)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</si>
</sst>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8"/>
      <name val="Arial"/>
      <family val="2"/>
    </font>
    <font>
      <sz val="11"/>
      <color theme="9"/>
      <name val="Arial"/>
      <family val="2"/>
    </font>
    <font>
      <sz val="11"/>
      <color theme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8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workbookViewId="0">
      <selection activeCell="D20" sqref="D20"/>
    </sheetView>
  </sheetViews>
  <sheetFormatPr defaultColWidth="0" defaultRowHeight="14.25" zeroHeight="1" x14ac:dyDescent="0.2"/>
  <cols>
    <col min="1" max="1" width="25.42578125" style="2" customWidth="1"/>
    <col min="2" max="2" width="24.42578125" style="2" customWidth="1"/>
    <col min="3" max="3" width="12.5703125" style="26" customWidth="1"/>
    <col min="4" max="4" width="16.5703125" style="2" customWidth="1"/>
    <col min="5" max="6" width="14.85546875" style="2" bestFit="1" customWidth="1"/>
    <col min="7" max="8" width="12.5703125" style="2" customWidth="1"/>
    <col min="9" max="9" width="13.5703125" style="2" customWidth="1"/>
    <col min="10" max="16384" width="9.140625" style="2" hidden="1"/>
  </cols>
  <sheetData>
    <row r="1" spans="1:9" s="10" customFormat="1" ht="60" customHeight="1" x14ac:dyDescent="0.25">
      <c r="A1" s="18" t="s">
        <v>125</v>
      </c>
      <c r="B1" s="18" t="s">
        <v>60</v>
      </c>
      <c r="C1" s="18" t="s">
        <v>86</v>
      </c>
      <c r="D1" s="18" t="s">
        <v>128</v>
      </c>
      <c r="E1" s="18" t="s">
        <v>120</v>
      </c>
      <c r="F1" s="18" t="s">
        <v>69</v>
      </c>
      <c r="G1" s="20" t="s">
        <v>68</v>
      </c>
      <c r="H1" s="21"/>
      <c r="I1" s="22" t="s">
        <v>127</v>
      </c>
    </row>
    <row r="2" spans="1:9" s="10" customFormat="1" ht="27" customHeight="1" x14ac:dyDescent="0.25">
      <c r="A2" s="19"/>
      <c r="B2" s="19"/>
      <c r="C2" s="19"/>
      <c r="D2" s="19"/>
      <c r="E2" s="19"/>
      <c r="F2" s="19"/>
      <c r="G2" s="1" t="s">
        <v>126</v>
      </c>
      <c r="H2" s="1" t="s">
        <v>72</v>
      </c>
      <c r="I2" s="22"/>
    </row>
    <row r="3" spans="1:9" s="23" customFormat="1" x14ac:dyDescent="0.2">
      <c r="A3" s="9" t="s">
        <v>3</v>
      </c>
      <c r="B3" s="10" t="s">
        <v>57</v>
      </c>
      <c r="C3" s="25">
        <v>7</v>
      </c>
      <c r="D3" s="10"/>
      <c r="E3" s="11">
        <v>1917</v>
      </c>
      <c r="F3" s="12">
        <v>1904</v>
      </c>
      <c r="G3" s="11">
        <f>SUM(F3-E3)</f>
        <v>-13</v>
      </c>
      <c r="H3" s="13">
        <v>-6.7814293166405838E-3</v>
      </c>
      <c r="I3" s="14" t="s">
        <v>87</v>
      </c>
    </row>
    <row r="4" spans="1:9" s="23" customFormat="1" x14ac:dyDescent="0.2">
      <c r="A4" s="9" t="s">
        <v>4</v>
      </c>
      <c r="B4" s="10" t="s">
        <v>57</v>
      </c>
      <c r="C4" s="25">
        <v>11</v>
      </c>
      <c r="D4" s="10"/>
      <c r="E4" s="11">
        <v>1347</v>
      </c>
      <c r="F4" s="12">
        <v>1382</v>
      </c>
      <c r="G4" s="11">
        <f t="shared" ref="G4:G61" si="0">SUM(F4-E4)</f>
        <v>35</v>
      </c>
      <c r="H4" s="13">
        <v>2.5983667409057165E-2</v>
      </c>
      <c r="I4" s="14" t="s">
        <v>88</v>
      </c>
    </row>
    <row r="5" spans="1:9" s="23" customFormat="1" x14ac:dyDescent="0.2">
      <c r="A5" s="9" t="s">
        <v>5</v>
      </c>
      <c r="B5" s="10" t="s">
        <v>57</v>
      </c>
      <c r="C5" s="25">
        <v>10</v>
      </c>
      <c r="D5" s="10"/>
      <c r="E5" s="11">
        <v>1013</v>
      </c>
      <c r="F5" s="12">
        <v>1031</v>
      </c>
      <c r="G5" s="11">
        <f t="shared" si="0"/>
        <v>18</v>
      </c>
      <c r="H5" s="13">
        <v>1.7769002961500493E-2</v>
      </c>
      <c r="I5" s="14" t="s">
        <v>89</v>
      </c>
    </row>
    <row r="6" spans="1:9" s="23" customFormat="1" ht="71.25" x14ac:dyDescent="0.2">
      <c r="A6" s="9" t="s">
        <v>1</v>
      </c>
      <c r="B6" s="15" t="s">
        <v>58</v>
      </c>
      <c r="C6" s="25">
        <v>19</v>
      </c>
      <c r="D6" s="10" t="s">
        <v>67</v>
      </c>
      <c r="E6" s="11">
        <v>30677</v>
      </c>
      <c r="F6" s="12">
        <v>33739</v>
      </c>
      <c r="G6" s="11">
        <f t="shared" si="0"/>
        <v>3062</v>
      </c>
      <c r="H6" s="13">
        <v>9.981419304364833E-2</v>
      </c>
      <c r="I6" s="14" t="s">
        <v>90</v>
      </c>
    </row>
    <row r="7" spans="1:9" s="23" customFormat="1" x14ac:dyDescent="0.2">
      <c r="A7" s="9" t="s">
        <v>6</v>
      </c>
      <c r="B7" s="10" t="s">
        <v>57</v>
      </c>
      <c r="C7" s="11">
        <v>8</v>
      </c>
      <c r="D7" s="10"/>
      <c r="E7" s="11">
        <v>471</v>
      </c>
      <c r="F7" s="12">
        <v>458</v>
      </c>
      <c r="G7" s="11">
        <f t="shared" si="0"/>
        <v>-13</v>
      </c>
      <c r="H7" s="13">
        <v>-2.7600849256900213E-2</v>
      </c>
      <c r="I7" s="14" t="s">
        <v>91</v>
      </c>
    </row>
    <row r="8" spans="1:9" s="23" customFormat="1" x14ac:dyDescent="0.2">
      <c r="A8" s="9" t="s">
        <v>2</v>
      </c>
      <c r="B8" s="16" t="s">
        <v>59</v>
      </c>
      <c r="C8" s="25" t="s">
        <v>61</v>
      </c>
      <c r="D8" s="10"/>
      <c r="E8" s="11">
        <v>46</v>
      </c>
      <c r="F8" s="12">
        <v>53</v>
      </c>
      <c r="G8" s="11">
        <f t="shared" si="0"/>
        <v>7</v>
      </c>
      <c r="H8" s="13">
        <v>0.15217391304347827</v>
      </c>
      <c r="I8" s="14" t="s">
        <v>61</v>
      </c>
    </row>
    <row r="9" spans="1:9" s="23" customFormat="1" x14ac:dyDescent="0.2">
      <c r="A9" s="9" t="s">
        <v>7</v>
      </c>
      <c r="B9" s="10" t="s">
        <v>57</v>
      </c>
      <c r="C9" s="25">
        <v>7</v>
      </c>
      <c r="D9" s="10"/>
      <c r="E9" s="11">
        <v>595</v>
      </c>
      <c r="F9" s="12">
        <v>575</v>
      </c>
      <c r="G9" s="11">
        <f t="shared" si="0"/>
        <v>-20</v>
      </c>
      <c r="H9" s="13">
        <v>-3.3613445378151259E-2</v>
      </c>
      <c r="I9" s="14" t="s">
        <v>74</v>
      </c>
    </row>
    <row r="10" spans="1:9" s="23" customFormat="1" x14ac:dyDescent="0.2">
      <c r="A10" s="9" t="s">
        <v>8</v>
      </c>
      <c r="B10" s="10" t="s">
        <v>57</v>
      </c>
      <c r="C10" s="25">
        <v>9</v>
      </c>
      <c r="D10" s="10"/>
      <c r="E10" s="11">
        <v>748</v>
      </c>
      <c r="F10" s="12">
        <v>793</v>
      </c>
      <c r="G10" s="11">
        <f t="shared" si="0"/>
        <v>45</v>
      </c>
      <c r="H10" s="13">
        <v>6.0160427807486629E-2</v>
      </c>
      <c r="I10" s="14" t="s">
        <v>76</v>
      </c>
    </row>
    <row r="11" spans="1:9" s="23" customFormat="1" x14ac:dyDescent="0.2">
      <c r="A11" s="9" t="s">
        <v>9</v>
      </c>
      <c r="B11" s="16" t="s">
        <v>59</v>
      </c>
      <c r="C11" s="25" t="s">
        <v>61</v>
      </c>
      <c r="D11" s="10"/>
      <c r="E11" s="11">
        <v>35</v>
      </c>
      <c r="F11" s="12">
        <v>44</v>
      </c>
      <c r="G11" s="11">
        <f t="shared" si="0"/>
        <v>9</v>
      </c>
      <c r="H11" s="13">
        <v>0.25714285714285712</v>
      </c>
      <c r="I11" s="14" t="s">
        <v>61</v>
      </c>
    </row>
    <row r="12" spans="1:9" s="23" customFormat="1" x14ac:dyDescent="0.2">
      <c r="A12" s="9" t="s">
        <v>10</v>
      </c>
      <c r="B12" s="10" t="s">
        <v>57</v>
      </c>
      <c r="C12" s="25">
        <v>7</v>
      </c>
      <c r="D12" s="10"/>
      <c r="E12" s="11">
        <v>578</v>
      </c>
      <c r="F12" s="12">
        <v>565</v>
      </c>
      <c r="G12" s="11">
        <f t="shared" si="0"/>
        <v>-13</v>
      </c>
      <c r="H12" s="13">
        <v>-2.2491349480968859E-2</v>
      </c>
      <c r="I12" s="14" t="s">
        <v>76</v>
      </c>
    </row>
    <row r="13" spans="1:9" s="23" customFormat="1" x14ac:dyDescent="0.2">
      <c r="A13" s="9" t="s">
        <v>11</v>
      </c>
      <c r="B13" s="10" t="s">
        <v>57</v>
      </c>
      <c r="C13" s="25">
        <v>10</v>
      </c>
      <c r="D13" s="10"/>
      <c r="E13" s="11">
        <v>859</v>
      </c>
      <c r="F13" s="12">
        <v>892</v>
      </c>
      <c r="G13" s="11">
        <f t="shared" si="0"/>
        <v>33</v>
      </c>
      <c r="H13" s="13">
        <v>3.8416763678696161E-2</v>
      </c>
      <c r="I13" s="14" t="s">
        <v>92</v>
      </c>
    </row>
    <row r="14" spans="1:9" s="23" customFormat="1" x14ac:dyDescent="0.2">
      <c r="A14" s="9" t="s">
        <v>12</v>
      </c>
      <c r="B14" s="16" t="s">
        <v>59</v>
      </c>
      <c r="C14" s="25" t="s">
        <v>61</v>
      </c>
      <c r="D14" s="10"/>
      <c r="E14" s="11">
        <v>12</v>
      </c>
      <c r="F14" s="12">
        <v>11</v>
      </c>
      <c r="G14" s="11">
        <f t="shared" si="0"/>
        <v>-1</v>
      </c>
      <c r="H14" s="13">
        <v>-8.3333333333333329E-2</v>
      </c>
      <c r="I14" s="14" t="s">
        <v>61</v>
      </c>
    </row>
    <row r="15" spans="1:9" s="23" customFormat="1" x14ac:dyDescent="0.2">
      <c r="A15" s="9" t="s">
        <v>13</v>
      </c>
      <c r="B15" s="10" t="s">
        <v>57</v>
      </c>
      <c r="C15" s="25">
        <v>5</v>
      </c>
      <c r="D15" s="10"/>
      <c r="E15" s="11">
        <v>105</v>
      </c>
      <c r="F15" s="12">
        <v>89</v>
      </c>
      <c r="G15" s="11">
        <f t="shared" si="0"/>
        <v>-16</v>
      </c>
      <c r="H15" s="13">
        <v>-0.15238095238095239</v>
      </c>
      <c r="I15" s="14" t="s">
        <v>93</v>
      </c>
    </row>
    <row r="16" spans="1:9" s="23" customFormat="1" x14ac:dyDescent="0.2">
      <c r="A16" s="9" t="s">
        <v>14</v>
      </c>
      <c r="B16" s="10" t="s">
        <v>57</v>
      </c>
      <c r="C16" s="25">
        <v>9</v>
      </c>
      <c r="D16" s="10"/>
      <c r="E16" s="11">
        <v>1593</v>
      </c>
      <c r="F16" s="12">
        <v>1652</v>
      </c>
      <c r="G16" s="11">
        <f t="shared" si="0"/>
        <v>59</v>
      </c>
      <c r="H16" s="13">
        <v>3.7037037037037035E-2</v>
      </c>
      <c r="I16" s="14" t="s">
        <v>75</v>
      </c>
    </row>
    <row r="17" spans="1:9" s="23" customFormat="1" x14ac:dyDescent="0.2">
      <c r="A17" s="9" t="s">
        <v>15</v>
      </c>
      <c r="B17" s="10" t="s">
        <v>57</v>
      </c>
      <c r="C17" s="25">
        <v>8</v>
      </c>
      <c r="D17" s="10"/>
      <c r="E17" s="11">
        <v>829</v>
      </c>
      <c r="F17" s="12">
        <v>809</v>
      </c>
      <c r="G17" s="11">
        <f t="shared" si="0"/>
        <v>-20</v>
      </c>
      <c r="H17" s="13">
        <v>-2.4125452352231604E-2</v>
      </c>
      <c r="I17" s="14" t="s">
        <v>94</v>
      </c>
    </row>
    <row r="18" spans="1:9" s="23" customFormat="1" x14ac:dyDescent="0.2">
      <c r="A18" s="9" t="s">
        <v>16</v>
      </c>
      <c r="B18" s="10" t="s">
        <v>57</v>
      </c>
      <c r="C18" s="25">
        <v>9</v>
      </c>
      <c r="D18" s="10"/>
      <c r="E18" s="11">
        <v>990</v>
      </c>
      <c r="F18" s="12">
        <v>1094</v>
      </c>
      <c r="G18" s="11">
        <f t="shared" si="0"/>
        <v>104</v>
      </c>
      <c r="H18" s="13">
        <v>0.10505050505050505</v>
      </c>
      <c r="I18" s="14" t="s">
        <v>84</v>
      </c>
    </row>
    <row r="19" spans="1:9" s="23" customFormat="1" x14ac:dyDescent="0.2">
      <c r="A19" s="9" t="s">
        <v>17</v>
      </c>
      <c r="B19" s="10" t="s">
        <v>57</v>
      </c>
      <c r="C19" s="25">
        <v>5</v>
      </c>
      <c r="D19" s="10"/>
      <c r="E19" s="11">
        <v>179</v>
      </c>
      <c r="F19" s="12">
        <v>191</v>
      </c>
      <c r="G19" s="11">
        <f t="shared" si="0"/>
        <v>12</v>
      </c>
      <c r="H19" s="13">
        <v>6.7039106145251395E-2</v>
      </c>
      <c r="I19" s="14" t="s">
        <v>95</v>
      </c>
    </row>
    <row r="20" spans="1:9" s="23" customFormat="1" x14ac:dyDescent="0.2">
      <c r="A20" s="9" t="s">
        <v>18</v>
      </c>
      <c r="B20" s="10" t="s">
        <v>57</v>
      </c>
      <c r="C20" s="25">
        <v>5</v>
      </c>
      <c r="D20" s="10"/>
      <c r="E20" s="11">
        <v>152</v>
      </c>
      <c r="F20" s="12">
        <v>149</v>
      </c>
      <c r="G20" s="11">
        <f t="shared" si="0"/>
        <v>-3</v>
      </c>
      <c r="H20" s="13">
        <v>-1.9736842105263157E-2</v>
      </c>
      <c r="I20" s="14" t="s">
        <v>96</v>
      </c>
    </row>
    <row r="21" spans="1:9" s="23" customFormat="1" x14ac:dyDescent="0.2">
      <c r="A21" s="9" t="s">
        <v>19</v>
      </c>
      <c r="B21" s="10" t="s">
        <v>57</v>
      </c>
      <c r="C21" s="25">
        <v>7</v>
      </c>
      <c r="D21" s="10"/>
      <c r="E21" s="11">
        <v>963</v>
      </c>
      <c r="F21" s="12">
        <v>1429</v>
      </c>
      <c r="G21" s="11">
        <f t="shared" si="0"/>
        <v>466</v>
      </c>
      <c r="H21" s="13">
        <v>0.48390446521287644</v>
      </c>
      <c r="I21" s="14" t="s">
        <v>97</v>
      </c>
    </row>
    <row r="22" spans="1:9" s="23" customFormat="1" x14ac:dyDescent="0.2">
      <c r="A22" s="9" t="s">
        <v>20</v>
      </c>
      <c r="B22" s="16" t="s">
        <v>59</v>
      </c>
      <c r="C22" s="25" t="s">
        <v>61</v>
      </c>
      <c r="D22" s="10"/>
      <c r="E22" s="11">
        <v>72</v>
      </c>
      <c r="F22" s="12">
        <v>75</v>
      </c>
      <c r="G22" s="11">
        <f t="shared" si="0"/>
        <v>3</v>
      </c>
      <c r="H22" s="13">
        <v>4.1666666666666664E-2</v>
      </c>
      <c r="I22" s="14" t="s">
        <v>61</v>
      </c>
    </row>
    <row r="23" spans="1:9" s="23" customFormat="1" ht="28.5" x14ac:dyDescent="0.2">
      <c r="A23" s="9" t="s">
        <v>21</v>
      </c>
      <c r="B23" s="17" t="s">
        <v>124</v>
      </c>
      <c r="C23" s="25">
        <v>1</v>
      </c>
      <c r="D23" s="10"/>
      <c r="E23" s="11">
        <v>29</v>
      </c>
      <c r="F23" s="12">
        <v>33</v>
      </c>
      <c r="G23" s="11">
        <f t="shared" si="0"/>
        <v>4</v>
      </c>
      <c r="H23" s="13">
        <v>0.13793103448275862</v>
      </c>
      <c r="I23" s="14" t="s">
        <v>98</v>
      </c>
    </row>
    <row r="24" spans="1:9" s="23" customFormat="1" x14ac:dyDescent="0.2">
      <c r="A24" s="9" t="s">
        <v>22</v>
      </c>
      <c r="B24" s="10" t="s">
        <v>57</v>
      </c>
      <c r="C24" s="25">
        <v>5</v>
      </c>
      <c r="D24" s="10"/>
      <c r="E24" s="11">
        <v>280</v>
      </c>
      <c r="F24" s="12">
        <v>277</v>
      </c>
      <c r="G24" s="11">
        <f t="shared" si="0"/>
        <v>-3</v>
      </c>
      <c r="H24" s="13">
        <v>-1.0714285714285714E-2</v>
      </c>
      <c r="I24" s="14" t="s">
        <v>77</v>
      </c>
    </row>
    <row r="25" spans="1:9" s="23" customFormat="1" x14ac:dyDescent="0.2">
      <c r="A25" s="9" t="s">
        <v>23</v>
      </c>
      <c r="B25" s="10" t="s">
        <v>57</v>
      </c>
      <c r="C25" s="25">
        <v>10</v>
      </c>
      <c r="D25" s="10"/>
      <c r="E25" s="11">
        <v>619</v>
      </c>
      <c r="F25" s="12">
        <v>594</v>
      </c>
      <c r="G25" s="11">
        <f t="shared" si="0"/>
        <v>-25</v>
      </c>
      <c r="H25" s="13">
        <v>-4.0387722132471729E-2</v>
      </c>
      <c r="I25" s="14" t="s">
        <v>99</v>
      </c>
    </row>
    <row r="26" spans="1:9" s="23" customFormat="1" x14ac:dyDescent="0.2">
      <c r="A26" s="9" t="s">
        <v>24</v>
      </c>
      <c r="B26" s="10" t="s">
        <v>57</v>
      </c>
      <c r="C26" s="25">
        <v>6</v>
      </c>
      <c r="D26" s="10"/>
      <c r="E26" s="11">
        <v>472</v>
      </c>
      <c r="F26" s="12">
        <v>509</v>
      </c>
      <c r="G26" s="11">
        <f t="shared" si="0"/>
        <v>37</v>
      </c>
      <c r="H26" s="13">
        <v>7.8389830508474576E-2</v>
      </c>
      <c r="I26" s="14" t="s">
        <v>100</v>
      </c>
    </row>
    <row r="27" spans="1:9" s="23" customFormat="1" x14ac:dyDescent="0.2">
      <c r="A27" s="9" t="s">
        <v>25</v>
      </c>
      <c r="B27" s="10" t="s">
        <v>57</v>
      </c>
      <c r="C27" s="25">
        <v>7</v>
      </c>
      <c r="D27" s="10"/>
      <c r="E27" s="11">
        <v>313</v>
      </c>
      <c r="F27" s="12">
        <v>364</v>
      </c>
      <c r="G27" s="11">
        <f t="shared" si="0"/>
        <v>51</v>
      </c>
      <c r="H27" s="13">
        <v>0.16293929712460065</v>
      </c>
      <c r="I27" s="14" t="s">
        <v>80</v>
      </c>
    </row>
    <row r="28" spans="1:9" s="23" customFormat="1" x14ac:dyDescent="0.2">
      <c r="A28" s="9" t="s">
        <v>26</v>
      </c>
      <c r="B28" s="10" t="s">
        <v>57</v>
      </c>
      <c r="C28" s="25">
        <v>6</v>
      </c>
      <c r="D28" s="10"/>
      <c r="E28" s="11">
        <v>664</v>
      </c>
      <c r="F28" s="12">
        <v>643</v>
      </c>
      <c r="G28" s="11">
        <f t="shared" si="0"/>
        <v>-21</v>
      </c>
      <c r="H28" s="13">
        <v>-3.1626506024096383E-2</v>
      </c>
      <c r="I28" s="14" t="s">
        <v>101</v>
      </c>
    </row>
    <row r="29" spans="1:9" s="23" customFormat="1" x14ac:dyDescent="0.2">
      <c r="A29" s="9" t="s">
        <v>27</v>
      </c>
      <c r="B29" s="10" t="s">
        <v>57</v>
      </c>
      <c r="C29" s="11">
        <v>6</v>
      </c>
      <c r="D29" s="10"/>
      <c r="E29" s="11">
        <v>288</v>
      </c>
      <c r="F29" s="12">
        <v>290</v>
      </c>
      <c r="G29" s="11">
        <f t="shared" si="0"/>
        <v>2</v>
      </c>
      <c r="H29" s="13">
        <v>6.9444444444444441E-3</v>
      </c>
      <c r="I29" s="14" t="s">
        <v>102</v>
      </c>
    </row>
    <row r="30" spans="1:9" s="23" customFormat="1" x14ac:dyDescent="0.2">
      <c r="A30" s="9" t="s">
        <v>62</v>
      </c>
      <c r="B30" s="10" t="s">
        <v>57</v>
      </c>
      <c r="C30" s="25">
        <v>10</v>
      </c>
      <c r="D30" s="10"/>
      <c r="E30" s="11">
        <v>1289</v>
      </c>
      <c r="F30" s="12">
        <v>1293</v>
      </c>
      <c r="G30" s="11">
        <f t="shared" si="0"/>
        <v>4</v>
      </c>
      <c r="H30" s="13">
        <v>3.1031807602792862E-3</v>
      </c>
      <c r="I30" s="14" t="s">
        <v>103</v>
      </c>
    </row>
    <row r="31" spans="1:9" s="23" customFormat="1" x14ac:dyDescent="0.2">
      <c r="A31" s="9" t="s">
        <v>28</v>
      </c>
      <c r="B31" s="16" t="s">
        <v>59</v>
      </c>
      <c r="C31" s="25" t="s">
        <v>61</v>
      </c>
      <c r="D31" s="10"/>
      <c r="E31" s="11">
        <v>91</v>
      </c>
      <c r="F31" s="12">
        <v>109</v>
      </c>
      <c r="G31" s="11">
        <f t="shared" si="0"/>
        <v>18</v>
      </c>
      <c r="H31" s="13">
        <v>0.19780219780219779</v>
      </c>
      <c r="I31" s="14" t="s">
        <v>61</v>
      </c>
    </row>
    <row r="32" spans="1:9" s="23" customFormat="1" x14ac:dyDescent="0.2">
      <c r="A32" s="9" t="s">
        <v>29</v>
      </c>
      <c r="B32" s="16" t="s">
        <v>59</v>
      </c>
      <c r="C32" s="25" t="s">
        <v>61</v>
      </c>
      <c r="D32" s="10"/>
      <c r="E32" s="11">
        <v>35</v>
      </c>
      <c r="F32" s="12">
        <v>37</v>
      </c>
      <c r="G32" s="11">
        <f t="shared" si="0"/>
        <v>2</v>
      </c>
      <c r="H32" s="13">
        <v>5.7142857142857141E-2</v>
      </c>
      <c r="I32" s="14" t="s">
        <v>61</v>
      </c>
    </row>
    <row r="33" spans="1:9" s="23" customFormat="1" x14ac:dyDescent="0.2">
      <c r="A33" s="9" t="s">
        <v>30</v>
      </c>
      <c r="B33" s="16" t="s">
        <v>59</v>
      </c>
      <c r="C33" s="25" t="s">
        <v>61</v>
      </c>
      <c r="D33" s="10"/>
      <c r="E33" s="11">
        <v>60</v>
      </c>
      <c r="F33" s="12">
        <v>67</v>
      </c>
      <c r="G33" s="11">
        <f t="shared" si="0"/>
        <v>7</v>
      </c>
      <c r="H33" s="13">
        <v>0.11666666666666667</v>
      </c>
      <c r="I33" s="14" t="s">
        <v>61</v>
      </c>
    </row>
    <row r="34" spans="1:9" s="23" customFormat="1" x14ac:dyDescent="0.2">
      <c r="A34" s="9" t="s">
        <v>31</v>
      </c>
      <c r="B34" s="10" t="s">
        <v>57</v>
      </c>
      <c r="C34" s="25">
        <v>7</v>
      </c>
      <c r="D34" s="10"/>
      <c r="E34" s="11">
        <v>627</v>
      </c>
      <c r="F34" s="12">
        <v>652</v>
      </c>
      <c r="G34" s="11">
        <f t="shared" si="0"/>
        <v>25</v>
      </c>
      <c r="H34" s="13">
        <v>3.9872408293460927E-2</v>
      </c>
      <c r="I34" s="14" t="s">
        <v>104</v>
      </c>
    </row>
    <row r="35" spans="1:9" s="23" customFormat="1" x14ac:dyDescent="0.2">
      <c r="A35" s="9" t="s">
        <v>32</v>
      </c>
      <c r="B35" s="10" t="s">
        <v>57</v>
      </c>
      <c r="C35" s="25">
        <v>10</v>
      </c>
      <c r="D35" s="10"/>
      <c r="E35" s="11">
        <v>558</v>
      </c>
      <c r="F35" s="12">
        <v>506</v>
      </c>
      <c r="G35" s="11">
        <f t="shared" si="0"/>
        <v>-52</v>
      </c>
      <c r="H35" s="13">
        <v>-9.3189964157706098E-2</v>
      </c>
      <c r="I35" s="14" t="s">
        <v>77</v>
      </c>
    </row>
    <row r="36" spans="1:9" s="23" customFormat="1" x14ac:dyDescent="0.2">
      <c r="A36" s="9" t="s">
        <v>33</v>
      </c>
      <c r="B36" s="10" t="s">
        <v>57</v>
      </c>
      <c r="C36" s="25">
        <v>7</v>
      </c>
      <c r="D36" s="10"/>
      <c r="E36" s="11">
        <v>381</v>
      </c>
      <c r="F36" s="12">
        <v>389</v>
      </c>
      <c r="G36" s="11">
        <f t="shared" si="0"/>
        <v>8</v>
      </c>
      <c r="H36" s="13">
        <v>2.0997375328083989E-2</v>
      </c>
      <c r="I36" s="14" t="s">
        <v>78</v>
      </c>
    </row>
    <row r="37" spans="1:9" s="23" customFormat="1" x14ac:dyDescent="0.2">
      <c r="A37" s="9" t="s">
        <v>34</v>
      </c>
      <c r="B37" s="10" t="s">
        <v>57</v>
      </c>
      <c r="C37" s="25">
        <v>7</v>
      </c>
      <c r="D37" s="10"/>
      <c r="E37" s="11">
        <v>247</v>
      </c>
      <c r="F37" s="12">
        <v>277</v>
      </c>
      <c r="G37" s="11">
        <f t="shared" si="0"/>
        <v>30</v>
      </c>
      <c r="H37" s="13">
        <v>0.1214574898785425</v>
      </c>
      <c r="I37" s="14" t="s">
        <v>105</v>
      </c>
    </row>
    <row r="38" spans="1:9" s="23" customFormat="1" x14ac:dyDescent="0.2">
      <c r="A38" s="9" t="s">
        <v>85</v>
      </c>
      <c r="B38" s="10" t="s">
        <v>57</v>
      </c>
      <c r="C38" s="25">
        <v>7</v>
      </c>
      <c r="D38" s="10"/>
      <c r="E38" s="11">
        <v>748</v>
      </c>
      <c r="F38" s="12">
        <v>737</v>
      </c>
      <c r="G38" s="11">
        <f t="shared" si="0"/>
        <v>-11</v>
      </c>
      <c r="H38" s="13">
        <v>-1.4705882352941176E-2</v>
      </c>
      <c r="I38" s="14" t="s">
        <v>106</v>
      </c>
    </row>
    <row r="39" spans="1:9" s="23" customFormat="1" x14ac:dyDescent="0.2">
      <c r="A39" s="9" t="s">
        <v>35</v>
      </c>
      <c r="B39" s="10" t="s">
        <v>57</v>
      </c>
      <c r="C39" s="25">
        <v>5</v>
      </c>
      <c r="D39" s="10"/>
      <c r="E39" s="11">
        <v>240</v>
      </c>
      <c r="F39" s="12">
        <v>216</v>
      </c>
      <c r="G39" s="11">
        <f t="shared" si="0"/>
        <v>-24</v>
      </c>
      <c r="H39" s="13">
        <v>-0.1</v>
      </c>
      <c r="I39" s="14" t="s">
        <v>102</v>
      </c>
    </row>
    <row r="40" spans="1:9" s="23" customFormat="1" x14ac:dyDescent="0.2">
      <c r="A40" s="9" t="s">
        <v>36</v>
      </c>
      <c r="B40" s="10" t="s">
        <v>57</v>
      </c>
      <c r="C40" s="25">
        <v>6</v>
      </c>
      <c r="D40" s="10"/>
      <c r="E40" s="11">
        <v>261</v>
      </c>
      <c r="F40" s="12">
        <v>324</v>
      </c>
      <c r="G40" s="11">
        <f t="shared" si="0"/>
        <v>63</v>
      </c>
      <c r="H40" s="13">
        <v>0.2413793103448276</v>
      </c>
      <c r="I40" s="14" t="s">
        <v>107</v>
      </c>
    </row>
    <row r="41" spans="1:9" s="23" customFormat="1" x14ac:dyDescent="0.2">
      <c r="A41" s="9" t="s">
        <v>37</v>
      </c>
      <c r="B41" s="10" t="s">
        <v>57</v>
      </c>
      <c r="C41" s="25">
        <v>7</v>
      </c>
      <c r="D41" s="10"/>
      <c r="E41" s="11">
        <v>650</v>
      </c>
      <c r="F41" s="12">
        <v>774</v>
      </c>
      <c r="G41" s="11">
        <f t="shared" si="0"/>
        <v>124</v>
      </c>
      <c r="H41" s="13">
        <v>0.19076923076923077</v>
      </c>
      <c r="I41" s="14" t="s">
        <v>81</v>
      </c>
    </row>
    <row r="42" spans="1:9" s="23" customFormat="1" ht="28.5" x14ac:dyDescent="0.2">
      <c r="A42" s="9" t="s">
        <v>38</v>
      </c>
      <c r="B42" s="10" t="s">
        <v>57</v>
      </c>
      <c r="C42" s="25">
        <v>9</v>
      </c>
      <c r="D42" s="10" t="s">
        <v>70</v>
      </c>
      <c r="E42" s="11">
        <v>5518</v>
      </c>
      <c r="F42" s="12">
        <v>6105</v>
      </c>
      <c r="G42" s="11">
        <f t="shared" si="0"/>
        <v>587</v>
      </c>
      <c r="H42" s="13">
        <v>0.10637912287060529</v>
      </c>
      <c r="I42" s="14" t="s">
        <v>108</v>
      </c>
    </row>
    <row r="43" spans="1:9" s="23" customFormat="1" x14ac:dyDescent="0.2">
      <c r="A43" s="9" t="s">
        <v>39</v>
      </c>
      <c r="B43" s="10" t="s">
        <v>57</v>
      </c>
      <c r="C43" s="25">
        <v>11</v>
      </c>
      <c r="D43" s="10"/>
      <c r="E43" s="11">
        <v>4230</v>
      </c>
      <c r="F43" s="12">
        <v>5004</v>
      </c>
      <c r="G43" s="11">
        <f t="shared" si="0"/>
        <v>774</v>
      </c>
      <c r="H43" s="13">
        <v>0.18297872340425531</v>
      </c>
      <c r="I43" s="14" t="s">
        <v>109</v>
      </c>
    </row>
    <row r="44" spans="1:9" s="23" customFormat="1" ht="28.5" x14ac:dyDescent="0.2">
      <c r="A44" s="9" t="s">
        <v>40</v>
      </c>
      <c r="B44" s="10" t="s">
        <v>57</v>
      </c>
      <c r="C44" s="11">
        <v>8</v>
      </c>
      <c r="D44" s="10" t="s">
        <v>71</v>
      </c>
      <c r="E44" s="11">
        <v>1366</v>
      </c>
      <c r="F44" s="12">
        <v>1728</v>
      </c>
      <c r="G44" s="11">
        <f t="shared" si="0"/>
        <v>362</v>
      </c>
      <c r="H44" s="13">
        <v>0.26500732064421667</v>
      </c>
      <c r="I44" s="14" t="s">
        <v>110</v>
      </c>
    </row>
    <row r="45" spans="1:9" s="23" customFormat="1" x14ac:dyDescent="0.2">
      <c r="A45" s="9" t="s">
        <v>41</v>
      </c>
      <c r="B45" s="10" t="s">
        <v>57</v>
      </c>
      <c r="C45" s="11">
        <v>6</v>
      </c>
      <c r="D45" s="10"/>
      <c r="E45" s="11">
        <v>619</v>
      </c>
      <c r="F45" s="12">
        <v>662</v>
      </c>
      <c r="G45" s="11">
        <f t="shared" si="0"/>
        <v>43</v>
      </c>
      <c r="H45" s="13">
        <v>6.9466882067851371E-2</v>
      </c>
      <c r="I45" s="14" t="s">
        <v>73</v>
      </c>
    </row>
    <row r="46" spans="1:9" s="23" customFormat="1" x14ac:dyDescent="0.2">
      <c r="A46" s="9" t="s">
        <v>42</v>
      </c>
      <c r="B46" s="10" t="s">
        <v>57</v>
      </c>
      <c r="C46" s="25">
        <v>6</v>
      </c>
      <c r="D46" s="10"/>
      <c r="E46" s="11">
        <v>292</v>
      </c>
      <c r="F46" s="12">
        <v>330</v>
      </c>
      <c r="G46" s="11">
        <f t="shared" si="0"/>
        <v>38</v>
      </c>
      <c r="H46" s="13">
        <v>0.13013698630136986</v>
      </c>
      <c r="I46" s="14" t="s">
        <v>79</v>
      </c>
    </row>
    <row r="47" spans="1:9" s="23" customFormat="1" x14ac:dyDescent="0.2">
      <c r="A47" s="9" t="s">
        <v>43</v>
      </c>
      <c r="B47" s="10" t="s">
        <v>57</v>
      </c>
      <c r="C47" s="25">
        <v>5</v>
      </c>
      <c r="D47" s="10"/>
      <c r="E47" s="11">
        <v>135</v>
      </c>
      <c r="F47" s="12">
        <v>126</v>
      </c>
      <c r="G47" s="11">
        <f t="shared" si="0"/>
        <v>-9</v>
      </c>
      <c r="H47" s="13">
        <v>-6.6666666666666666E-2</v>
      </c>
      <c r="I47" s="14" t="s">
        <v>82</v>
      </c>
    </row>
    <row r="48" spans="1:9" s="23" customFormat="1" ht="42.75" x14ac:dyDescent="0.2">
      <c r="A48" s="9" t="s">
        <v>0</v>
      </c>
      <c r="B48" s="15" t="s">
        <v>58</v>
      </c>
      <c r="C48" s="25">
        <v>15</v>
      </c>
      <c r="D48" s="10" t="s">
        <v>63</v>
      </c>
      <c r="E48" s="11">
        <v>11850</v>
      </c>
      <c r="F48" s="12">
        <v>12210</v>
      </c>
      <c r="G48" s="11">
        <f t="shared" si="0"/>
        <v>360</v>
      </c>
      <c r="H48" s="13">
        <v>3.0379746835443037E-2</v>
      </c>
      <c r="I48" s="14" t="s">
        <v>111</v>
      </c>
    </row>
    <row r="49" spans="1:9" s="23" customFormat="1" x14ac:dyDescent="0.2">
      <c r="A49" s="9" t="s">
        <v>44</v>
      </c>
      <c r="B49" s="10" t="s">
        <v>57</v>
      </c>
      <c r="C49" s="25">
        <v>7</v>
      </c>
      <c r="D49" s="10"/>
      <c r="E49" s="11">
        <v>3872</v>
      </c>
      <c r="F49" s="12">
        <v>5725</v>
      </c>
      <c r="G49" s="11">
        <f t="shared" si="0"/>
        <v>1853</v>
      </c>
      <c r="H49" s="13">
        <v>0.47856404958677684</v>
      </c>
      <c r="I49" s="14" t="s">
        <v>83</v>
      </c>
    </row>
    <row r="50" spans="1:9" s="23" customFormat="1" x14ac:dyDescent="0.2">
      <c r="A50" s="9" t="s">
        <v>45</v>
      </c>
      <c r="B50" s="10" t="s">
        <v>57</v>
      </c>
      <c r="C50" s="25">
        <v>7</v>
      </c>
      <c r="D50" s="10"/>
      <c r="E50" s="11">
        <v>554</v>
      </c>
      <c r="F50" s="12">
        <v>591</v>
      </c>
      <c r="G50" s="11">
        <f t="shared" si="0"/>
        <v>37</v>
      </c>
      <c r="H50" s="13">
        <v>6.6787003610108309E-2</v>
      </c>
      <c r="I50" s="14" t="s">
        <v>100</v>
      </c>
    </row>
    <row r="51" spans="1:9" s="23" customFormat="1" x14ac:dyDescent="0.2">
      <c r="A51" s="9" t="s">
        <v>46</v>
      </c>
      <c r="B51" s="10" t="s">
        <v>57</v>
      </c>
      <c r="C51" s="25">
        <v>10</v>
      </c>
      <c r="D51" s="10"/>
      <c r="E51" s="11">
        <v>1000</v>
      </c>
      <c r="F51" s="12">
        <v>1123</v>
      </c>
      <c r="G51" s="11">
        <f t="shared" si="0"/>
        <v>123</v>
      </c>
      <c r="H51" s="13">
        <v>0.123</v>
      </c>
      <c r="I51" s="14" t="s">
        <v>112</v>
      </c>
    </row>
    <row r="52" spans="1:9" s="23" customFormat="1" x14ac:dyDescent="0.2">
      <c r="A52" s="9" t="s">
        <v>47</v>
      </c>
      <c r="B52" s="10" t="s">
        <v>57</v>
      </c>
      <c r="C52" s="25">
        <v>7</v>
      </c>
      <c r="D52" s="10"/>
      <c r="E52" s="11">
        <v>2301</v>
      </c>
      <c r="F52" s="12">
        <v>3465</v>
      </c>
      <c r="G52" s="11">
        <f t="shared" si="0"/>
        <v>1164</v>
      </c>
      <c r="H52" s="13">
        <v>0.50586701434159065</v>
      </c>
      <c r="I52" s="14" t="s">
        <v>113</v>
      </c>
    </row>
    <row r="53" spans="1:9" s="23" customFormat="1" x14ac:dyDescent="0.2">
      <c r="A53" s="9" t="s">
        <v>48</v>
      </c>
      <c r="B53" s="10" t="s">
        <v>57</v>
      </c>
      <c r="C53" s="25">
        <v>10</v>
      </c>
      <c r="D53" s="10"/>
      <c r="E53" s="11">
        <v>493</v>
      </c>
      <c r="F53" s="12">
        <v>467</v>
      </c>
      <c r="G53" s="11">
        <f t="shared" si="0"/>
        <v>-26</v>
      </c>
      <c r="H53" s="13">
        <v>-5.2738336713995942E-2</v>
      </c>
      <c r="I53" s="14" t="s">
        <v>79</v>
      </c>
    </row>
    <row r="54" spans="1:9" s="23" customFormat="1" x14ac:dyDescent="0.2">
      <c r="A54" s="9" t="s">
        <v>49</v>
      </c>
      <c r="B54" s="10" t="s">
        <v>57</v>
      </c>
      <c r="C54" s="25">
        <v>7</v>
      </c>
      <c r="D54" s="10"/>
      <c r="E54" s="11">
        <v>458</v>
      </c>
      <c r="F54" s="12">
        <v>434</v>
      </c>
      <c r="G54" s="11">
        <f t="shared" si="0"/>
        <v>-24</v>
      </c>
      <c r="H54" s="13">
        <v>-5.2401746724890827E-2</v>
      </c>
      <c r="I54" s="14" t="s">
        <v>114</v>
      </c>
    </row>
    <row r="55" spans="1:9" s="23" customFormat="1" x14ac:dyDescent="0.2">
      <c r="A55" s="9" t="s">
        <v>50</v>
      </c>
      <c r="B55" s="10" t="s">
        <v>57</v>
      </c>
      <c r="C55" s="25">
        <v>7</v>
      </c>
      <c r="D55" s="10"/>
      <c r="E55" s="11">
        <v>518</v>
      </c>
      <c r="F55" s="12">
        <v>518</v>
      </c>
      <c r="G55" s="11">
        <f t="shared" si="0"/>
        <v>0</v>
      </c>
      <c r="H55" s="13">
        <v>0</v>
      </c>
      <c r="I55" s="14" t="s">
        <v>115</v>
      </c>
    </row>
    <row r="56" spans="1:9" s="23" customFormat="1" x14ac:dyDescent="0.2">
      <c r="A56" s="9" t="s">
        <v>51</v>
      </c>
      <c r="B56" s="10" t="s">
        <v>57</v>
      </c>
      <c r="C56" s="25">
        <v>10</v>
      </c>
      <c r="D56" s="10"/>
      <c r="E56" s="11">
        <v>1233</v>
      </c>
      <c r="F56" s="12">
        <v>1223</v>
      </c>
      <c r="G56" s="11">
        <f t="shared" si="0"/>
        <v>-10</v>
      </c>
      <c r="H56" s="13">
        <v>-8.1103000811030002E-3</v>
      </c>
      <c r="I56" s="14" t="s">
        <v>116</v>
      </c>
    </row>
    <row r="57" spans="1:9" s="23" customFormat="1" x14ac:dyDescent="0.2">
      <c r="A57" s="9" t="s">
        <v>52</v>
      </c>
      <c r="B57" s="10" t="s">
        <v>57</v>
      </c>
      <c r="C57" s="25">
        <v>9</v>
      </c>
      <c r="D57" s="10"/>
      <c r="E57" s="11">
        <v>5639</v>
      </c>
      <c r="F57" s="12">
        <v>5467</v>
      </c>
      <c r="G57" s="11">
        <f t="shared" si="0"/>
        <v>-172</v>
      </c>
      <c r="H57" s="13">
        <v>-3.0501862032275225E-2</v>
      </c>
      <c r="I57" s="14" t="s">
        <v>117</v>
      </c>
    </row>
    <row r="58" spans="1:9" s="23" customFormat="1" x14ac:dyDescent="0.2">
      <c r="A58" s="9" t="s">
        <v>53</v>
      </c>
      <c r="B58" s="10" t="s">
        <v>57</v>
      </c>
      <c r="C58" s="25">
        <v>8</v>
      </c>
      <c r="D58" s="10"/>
      <c r="E58" s="11">
        <v>474</v>
      </c>
      <c r="F58" s="12">
        <v>404</v>
      </c>
      <c r="G58" s="11">
        <f t="shared" si="0"/>
        <v>-70</v>
      </c>
      <c r="H58" s="13">
        <v>-0.14767932489451477</v>
      </c>
      <c r="I58" s="14" t="s">
        <v>91</v>
      </c>
    </row>
    <row r="59" spans="1:9" s="23" customFormat="1" x14ac:dyDescent="0.2">
      <c r="A59" s="9" t="s">
        <v>54</v>
      </c>
      <c r="B59" s="10" t="s">
        <v>57</v>
      </c>
      <c r="C59" s="25">
        <v>11</v>
      </c>
      <c r="D59" s="10"/>
      <c r="E59" s="11">
        <v>2689</v>
      </c>
      <c r="F59" s="12">
        <v>2735</v>
      </c>
      <c r="G59" s="11">
        <f t="shared" si="0"/>
        <v>46</v>
      </c>
      <c r="H59" s="13">
        <v>1.7106731126812942E-2</v>
      </c>
      <c r="I59" s="14" t="s">
        <v>118</v>
      </c>
    </row>
    <row r="60" spans="1:9" s="23" customFormat="1" ht="28.5" x14ac:dyDescent="0.2">
      <c r="A60" s="9" t="s">
        <v>55</v>
      </c>
      <c r="B60" s="17" t="s">
        <v>123</v>
      </c>
      <c r="C60" s="25">
        <v>7</v>
      </c>
      <c r="D60" s="10"/>
      <c r="E60" s="11">
        <v>457</v>
      </c>
      <c r="F60" s="12">
        <v>431</v>
      </c>
      <c r="G60" s="11">
        <f t="shared" si="0"/>
        <v>-26</v>
      </c>
      <c r="H60" s="13">
        <v>-5.689277899343545E-2</v>
      </c>
      <c r="I60" s="14" t="s">
        <v>114</v>
      </c>
    </row>
    <row r="61" spans="1:9" s="23" customFormat="1" x14ac:dyDescent="0.2">
      <c r="A61" s="9" t="s">
        <v>56</v>
      </c>
      <c r="B61" s="10" t="s">
        <v>57</v>
      </c>
      <c r="C61" s="25">
        <v>7</v>
      </c>
      <c r="D61" s="10"/>
      <c r="E61" s="11">
        <v>374</v>
      </c>
      <c r="F61" s="12">
        <v>358</v>
      </c>
      <c r="G61" s="11">
        <f t="shared" si="0"/>
        <v>-16</v>
      </c>
      <c r="H61" s="13">
        <v>-4.2780748663101602E-2</v>
      </c>
      <c r="I61" s="14" t="s">
        <v>119</v>
      </c>
    </row>
    <row r="62" spans="1:9" ht="15" thickBot="1" x14ac:dyDescent="0.25">
      <c r="E62" s="3"/>
      <c r="F62" s="3"/>
      <c r="G62" s="3"/>
      <c r="H62" s="3"/>
      <c r="I62" s="4"/>
    </row>
    <row r="63" spans="1:9" ht="15" thickBot="1" x14ac:dyDescent="0.25">
      <c r="A63" s="24" t="s">
        <v>64</v>
      </c>
    </row>
    <row r="64" spans="1:9" x14ac:dyDescent="0.2">
      <c r="A64" s="5" t="s">
        <v>121</v>
      </c>
    </row>
    <row r="65" spans="1:1" x14ac:dyDescent="0.2">
      <c r="A65" s="6" t="s">
        <v>122</v>
      </c>
    </row>
    <row r="66" spans="1:1" x14ac:dyDescent="0.2">
      <c r="A66" s="7" t="s">
        <v>65</v>
      </c>
    </row>
    <row r="67" spans="1:1" ht="15" thickBot="1" x14ac:dyDescent="0.25">
      <c r="A67" s="8" t="s">
        <v>66</v>
      </c>
    </row>
  </sheetData>
  <mergeCells count="8">
    <mergeCell ref="I1:I2"/>
    <mergeCell ref="G1:H1"/>
    <mergeCell ref="A1:A2"/>
    <mergeCell ref="B1:B2"/>
    <mergeCell ref="C1:C2"/>
    <mergeCell ref="D1:D2"/>
    <mergeCell ref="E1:E2"/>
    <mergeCell ref="F1:F2"/>
  </mergeCells>
  <conditionalFormatting sqref="A63:A65 A3:A61">
    <cfRule type="duplicateValues" dxfId="0" priority="3" stopIfTrue="1"/>
  </conditionalFormatting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BF2E58FA7FA747902489359AD45AA2" ma:contentTypeVersion="0" ma:contentTypeDescription="Create a new document." ma:contentTypeScope="" ma:versionID="29cce70fc6829374ff659a2cd20c9c3d">
  <xsd:schema xmlns:xsd="http://www.w3.org/2001/XMLSchema" xmlns:xs="http://www.w3.org/2001/XMLSchema" xmlns:p="http://schemas.microsoft.com/office/2006/metadata/properties" xmlns:ns2="9ab0bb4c-8abe-4a4c-9a6a-aba4dcfa8837" targetNamespace="http://schemas.microsoft.com/office/2006/metadata/properties" ma:root="true" ma:fieldsID="678224d08210d3feb94d135691ef134d" ns2:_="">
    <xsd:import namespace="9ab0bb4c-8abe-4a4c-9a6a-aba4dcfa883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b0bb4c-8abe-4a4c-9a6a-aba4dcfa883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ab0bb4c-8abe-4a4c-9a6a-aba4dcfa8837">YTKAP7243QT2-116-86</_dlc_DocId>
    <_dlc_DocIdUrl xmlns="9ab0bb4c-8abe-4a4c-9a6a-aba4dcfa8837">
      <Url>http://testvalleyintranet/sites/projectlibraries/_layouts/DocIdRedir.aspx?ID=YTKAP7243QT2-116-86</Url>
      <Description>YTKAP7243QT2-116-86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AC2A757-64B8-447F-8AEB-1B41B8E843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b0bb4c-8abe-4a4c-9a6a-aba4dcfa88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A38B09-38EF-4554-9C13-8A122BCD4677}">
  <ds:schemaRefs>
    <ds:schemaRef ds:uri="http://www.w3.org/XML/1998/namespace"/>
    <ds:schemaRef ds:uri="http://purl.org/dc/dcmitype/"/>
    <ds:schemaRef ds:uri="http://schemas.microsoft.com/office/2006/metadata/properties"/>
    <ds:schemaRef ds:uri="9ab0bb4c-8abe-4a4c-9a6a-aba4dcfa8837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8FF39A5-4F49-4A0F-A496-6C57F310665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88413F2-B8D8-4E09-8551-1FF592CF1A9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 parishes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2017-11-09T09:12:39Z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5ffafaeb-c7f2-407b-961d-0602bd419704</vt:lpwstr>
  </property>
  <property fmtid="{D5CDD505-2E9C-101B-9397-08002B2CF9AE}" pid="3" name="ContentTypeId">
    <vt:lpwstr>0x0101005CBF2E58FA7FA747902489359AD45AA2</vt:lpwstr>
  </property>
</Properties>
</file>